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port\Tria2018\"/>
    </mc:Choice>
  </mc:AlternateContent>
  <bookViews>
    <workbookView xWindow="0" yWindow="0" windowWidth="15345" windowHeight="5925"/>
  </bookViews>
  <sheets>
    <sheet name="Zeitnehmung" sheetId="5" r:id="rId1"/>
    <sheet name="Tabelle3" sheetId="3" r:id="rId2"/>
  </sheets>
  <definedNames>
    <definedName name="_xlnm._FilterDatabase" localSheetId="0" hidden="1">Zeitnehmung!#REF!</definedName>
    <definedName name="_xlnm.Print_Area" localSheetId="0">Zeitnehmung!$A$1:$L$39</definedName>
    <definedName name="_xlnm.Criteria" localSheetId="0">Zeitnehmung!$F$6:$F$22</definedName>
  </definedNames>
  <calcPr calcId="152511"/>
</workbook>
</file>

<file path=xl/calcChain.xml><?xml version="1.0" encoding="utf-8"?>
<calcChain xmlns="http://schemas.openxmlformats.org/spreadsheetml/2006/main">
  <c r="I29" i="5" l="1"/>
  <c r="I28" i="5"/>
  <c r="I27" i="5"/>
  <c r="I26" i="5"/>
  <c r="I25" i="5"/>
  <c r="I24" i="5"/>
  <c r="I23" i="5"/>
  <c r="I22" i="5"/>
  <c r="I21" i="5"/>
  <c r="I20" i="5"/>
  <c r="I19" i="5"/>
  <c r="I18" i="5"/>
  <c r="I17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7" i="5"/>
  <c r="I16" i="5"/>
  <c r="I15" i="5"/>
  <c r="I14" i="5"/>
  <c r="I13" i="5"/>
  <c r="I12" i="5"/>
  <c r="I11" i="5"/>
  <c r="I10" i="5"/>
  <c r="I9" i="5"/>
  <c r="I8" i="5"/>
  <c r="I7" i="5"/>
  <c r="I6" i="5"/>
  <c r="G13" i="5"/>
  <c r="G12" i="5"/>
  <c r="G11" i="5"/>
  <c r="G10" i="5"/>
  <c r="G9" i="5"/>
  <c r="G8" i="5"/>
  <c r="G6" i="5"/>
  <c r="E18" i="5" l="1"/>
  <c r="E25" i="5"/>
  <c r="E17" i="5"/>
  <c r="E28" i="5"/>
  <c r="E29" i="5"/>
  <c r="E13" i="5"/>
  <c r="E23" i="5"/>
  <c r="E24" i="5"/>
  <c r="E21" i="5"/>
  <c r="E26" i="5"/>
  <c r="E16" i="5"/>
  <c r="E6" i="5"/>
  <c r="E27" i="5"/>
  <c r="E10" i="5"/>
  <c r="E7" i="5"/>
  <c r="E15" i="5"/>
  <c r="E9" i="5"/>
  <c r="E11" i="5"/>
  <c r="E8" i="5"/>
  <c r="E22" i="5"/>
  <c r="E19" i="5"/>
  <c r="E20" i="5"/>
  <c r="E12" i="5"/>
  <c r="E14" i="5"/>
</calcChain>
</file>

<file path=xl/sharedStrings.xml><?xml version="1.0" encoding="utf-8"?>
<sst xmlns="http://schemas.openxmlformats.org/spreadsheetml/2006/main" count="62" uniqueCount="44">
  <si>
    <t>NAME</t>
  </si>
  <si>
    <t>Endzeit</t>
  </si>
  <si>
    <t>min/km</t>
  </si>
  <si>
    <t>ERGEBNISBERICHT</t>
  </si>
  <si>
    <t xml:space="preserve">Rang </t>
  </si>
  <si>
    <t>Klasse</t>
  </si>
  <si>
    <t>AK/Rang</t>
  </si>
  <si>
    <t>GJ</t>
  </si>
  <si>
    <t>Nr</t>
  </si>
  <si>
    <t>Rad</t>
  </si>
  <si>
    <t>Schwim</t>
  </si>
  <si>
    <t>0,2/16/3,3 km</t>
  </si>
  <si>
    <t>Dittel Manfred</t>
  </si>
  <si>
    <t>AK3</t>
  </si>
  <si>
    <t>Gast/D</t>
  </si>
  <si>
    <t>Schunerits Markus</t>
  </si>
  <si>
    <t>AK2</t>
  </si>
  <si>
    <t>Gast</t>
  </si>
  <si>
    <t>Wagner Philipp</t>
  </si>
  <si>
    <t>Koller Erich</t>
  </si>
  <si>
    <t>Denk Roman</t>
  </si>
  <si>
    <t>Zöchling Franz</t>
  </si>
  <si>
    <t>Koger Rupert</t>
  </si>
  <si>
    <t>Staffel</t>
  </si>
  <si>
    <t>AK/D</t>
  </si>
  <si>
    <t>Kroll/Halbauer</t>
  </si>
  <si>
    <t>Czirfusz Miklos</t>
  </si>
  <si>
    <t>Trummer Markus</t>
  </si>
  <si>
    <t>Kiss Eduard</t>
  </si>
  <si>
    <t>Polizei-Triathlon Ritzing</t>
  </si>
  <si>
    <t>Hubmann Nina</t>
  </si>
  <si>
    <t>Bredlinger Theresa</t>
  </si>
  <si>
    <t>Fasching Konrad</t>
  </si>
  <si>
    <t>Tobler Andreas</t>
  </si>
  <si>
    <t>Ari Arif</t>
  </si>
  <si>
    <t>Niederstrasser Thomas</t>
  </si>
  <si>
    <t>Poschl Martin</t>
  </si>
  <si>
    <t>Trenker/Gosztholy/Albert</t>
  </si>
  <si>
    <t>Reisinger/Ruhmer/Nagy-Moro</t>
  </si>
  <si>
    <t>Koller Gerald</t>
  </si>
  <si>
    <t>Schorn Christina</t>
  </si>
  <si>
    <t>Draxler Horst</t>
  </si>
  <si>
    <t>Kovacs David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</si>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</sst>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2"/>
      <name val="Arial"/>
      <family val="2"/>
    </font>
    <font>
      <sz val="12"/>
      <name val="Arial"/>
    </font>
    <font>
      <b/>
      <sz val="24"/>
      <name val="Arial"/>
      <family val="2"/>
    </font>
    <font>
      <sz val="16"/>
      <name val="Arial"/>
      <family val="2"/>
    </font>
    <font>
      <sz val="16"/>
      <name val="Arial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46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7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6" fontId="3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distributed"/>
    </xf>
    <xf numFmtId="1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distributed"/>
    </xf>
    <xf numFmtId="46" fontId="8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39"/>
  <sheetViews>
    <sheetView tabSelected="1" topLeftCell="A16" zoomScale="120" zoomScaleNormal="120" zoomScaleSheetLayoutView="100" workbookViewId="0">
      <selection activeCell="I29" sqref="I29"/>
    </sheetView>
  </sheetViews>
  <sheetFormatPr baseColWidth="10" defaultColWidth="9.140625" defaultRowHeight="12.75" x14ac:dyDescent="0.2"/>
  <cols>
    <col min="1" max="1" width="6.28515625" style="5" customWidth="1"/>
    <col min="2" max="2" width="31.28515625" style="8" customWidth="1"/>
    <col min="3" max="3" width="6.5703125" style="8" customWidth="1"/>
    <col min="4" max="4" width="4.85546875" style="8" customWidth="1"/>
    <col min="5" max="5" width="9" style="9" customWidth="1"/>
    <col min="6" max="6" width="8.5703125" style="4" customWidth="1"/>
    <col min="7" max="7" width="6" style="33" customWidth="1"/>
    <col min="8" max="8" width="8.7109375" style="4" customWidth="1"/>
    <col min="9" max="9" width="6.140625" style="33" customWidth="1"/>
    <col min="10" max="10" width="9.5703125" style="4" customWidth="1"/>
    <col min="11" max="11" width="7.5703125" style="4" customWidth="1"/>
    <col min="12" max="12" width="9.42578125" customWidth="1"/>
    <col min="13" max="258" width="11.42578125" customWidth="1"/>
  </cols>
  <sheetData>
    <row r="1" spans="1:13" ht="30" x14ac:dyDescent="0.2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1" customFormat="1" ht="20.25" x14ac:dyDescent="0.2">
      <c r="A2" s="12"/>
      <c r="B2" s="15" t="s">
        <v>29</v>
      </c>
      <c r="C2" s="13"/>
      <c r="D2" s="12"/>
      <c r="E2" s="12"/>
      <c r="F2" s="10"/>
      <c r="G2" s="33"/>
      <c r="H2" s="10"/>
      <c r="I2" s="33"/>
      <c r="J2" s="10"/>
      <c r="K2" s="10"/>
    </row>
    <row r="3" spans="1:13" s="1" customFormat="1" ht="20.25" x14ac:dyDescent="0.2">
      <c r="A3" s="5"/>
      <c r="B3" s="16" t="s">
        <v>11</v>
      </c>
      <c r="C3" s="14"/>
      <c r="D3" s="6"/>
      <c r="E3" s="7"/>
      <c r="F3" s="2"/>
      <c r="G3" s="34"/>
      <c r="H3" s="2"/>
      <c r="I3" s="34"/>
      <c r="J3" s="2"/>
      <c r="K3" s="2"/>
    </row>
    <row r="4" spans="1:13" s="1" customFormat="1" x14ac:dyDescent="0.2">
      <c r="A4" s="5"/>
      <c r="B4" s="5"/>
      <c r="C4" s="5"/>
      <c r="D4" s="6"/>
      <c r="E4" s="7"/>
      <c r="F4" s="2"/>
      <c r="G4" s="34"/>
      <c r="H4" s="2"/>
      <c r="I4" s="34"/>
      <c r="J4" s="2"/>
      <c r="K4" s="2"/>
    </row>
    <row r="5" spans="1:13" s="31" customFormat="1" ht="26.25" customHeight="1" x14ac:dyDescent="0.2">
      <c r="A5" s="28" t="s">
        <v>4</v>
      </c>
      <c r="B5" s="28" t="s">
        <v>0</v>
      </c>
      <c r="C5" s="28" t="s">
        <v>7</v>
      </c>
      <c r="D5" s="28" t="s">
        <v>8</v>
      </c>
      <c r="E5" s="30" t="s">
        <v>2</v>
      </c>
      <c r="F5" s="28" t="s">
        <v>10</v>
      </c>
      <c r="G5" s="35"/>
      <c r="H5" s="28" t="s">
        <v>9</v>
      </c>
      <c r="I5" s="35"/>
      <c r="J5" s="28" t="s">
        <v>1</v>
      </c>
      <c r="K5" s="28" t="s">
        <v>5</v>
      </c>
      <c r="L5" s="28" t="s">
        <v>6</v>
      </c>
    </row>
    <row r="6" spans="1:13" s="3" customFormat="1" ht="20.100000000000001" customHeight="1" x14ac:dyDescent="0.2">
      <c r="A6" s="17">
        <v>1</v>
      </c>
      <c r="B6" s="18" t="s">
        <v>18</v>
      </c>
      <c r="C6" s="18">
        <v>1996</v>
      </c>
      <c r="D6" s="26">
        <v>20</v>
      </c>
      <c r="E6" s="23">
        <f t="shared" ref="E6:E29" si="0">SUM(J6/21.7)</f>
        <v>1.4779612561870627E-3</v>
      </c>
      <c r="F6" s="20">
        <v>2.2569444444444447E-3</v>
      </c>
      <c r="G6" s="36">
        <f>SUM(H6-F6)</f>
        <v>2.0925925925925928E-2</v>
      </c>
      <c r="H6" s="20">
        <v>2.3182870370370371E-2</v>
      </c>
      <c r="I6" s="36">
        <f>SUM(J6-H6)</f>
        <v>8.8888888888888871E-3</v>
      </c>
      <c r="J6" s="20">
        <v>3.2071759259259258E-2</v>
      </c>
      <c r="K6" s="21" t="s">
        <v>17</v>
      </c>
      <c r="L6" s="21"/>
    </row>
    <row r="7" spans="1:13" s="3" customFormat="1" ht="20.100000000000001" customHeight="1" x14ac:dyDescent="0.2">
      <c r="A7" s="17">
        <v>2</v>
      </c>
      <c r="B7" s="24" t="s">
        <v>42</v>
      </c>
      <c r="C7" s="18">
        <v>1987</v>
      </c>
      <c r="D7" s="22">
        <v>16</v>
      </c>
      <c r="E7" s="23">
        <f t="shared" si="0"/>
        <v>1.505162997098481E-3</v>
      </c>
      <c r="F7" s="20">
        <v>2.1412037037037038E-3</v>
      </c>
      <c r="G7" s="36">
        <f>SUM(H7-F7)</f>
        <v>2.0624999999999998E-2</v>
      </c>
      <c r="H7" s="20">
        <v>2.2766203703703702E-2</v>
      </c>
      <c r="I7" s="36">
        <f>SUM(J7-H7)</f>
        <v>9.8958333333333363E-3</v>
      </c>
      <c r="J7" s="20">
        <v>3.2662037037037038E-2</v>
      </c>
      <c r="K7" s="21" t="s">
        <v>17</v>
      </c>
      <c r="L7" s="21"/>
    </row>
    <row r="8" spans="1:13" s="3" customFormat="1" ht="20.100000000000001" customHeight="1" x14ac:dyDescent="0.2">
      <c r="A8" s="17">
        <v>3</v>
      </c>
      <c r="B8" s="18" t="s">
        <v>15</v>
      </c>
      <c r="C8" s="18">
        <v>1969</v>
      </c>
      <c r="D8" s="17">
        <v>8</v>
      </c>
      <c r="E8" s="23">
        <f t="shared" si="0"/>
        <v>1.5168970814132103E-3</v>
      </c>
      <c r="F8" s="20">
        <v>2.8009259259259259E-3</v>
      </c>
      <c r="G8" s="36">
        <f>SUM(H8-F8)</f>
        <v>2.0578703703703703E-2</v>
      </c>
      <c r="H8" s="20">
        <v>2.3379629629629629E-2</v>
      </c>
      <c r="I8" s="36">
        <f>SUM(J8-H8)</f>
        <v>9.5370370370370348E-3</v>
      </c>
      <c r="J8" s="20">
        <v>3.2916666666666664E-2</v>
      </c>
      <c r="K8" s="21" t="s">
        <v>16</v>
      </c>
      <c r="L8" s="21"/>
    </row>
    <row r="9" spans="1:13" s="3" customFormat="1" ht="20.100000000000001" customHeight="1" x14ac:dyDescent="0.2">
      <c r="A9" s="17">
        <v>4</v>
      </c>
      <c r="B9" s="18" t="s">
        <v>12</v>
      </c>
      <c r="C9" s="18">
        <v>1965</v>
      </c>
      <c r="D9" s="17">
        <v>10</v>
      </c>
      <c r="E9" s="23">
        <f t="shared" si="0"/>
        <v>1.5697004608294933E-3</v>
      </c>
      <c r="F9" s="20">
        <v>2.6620370370370374E-3</v>
      </c>
      <c r="G9" s="36">
        <f>SUM(H9-F9)</f>
        <v>2.1261574074074079E-2</v>
      </c>
      <c r="H9" s="20">
        <v>2.3923611111111114E-2</v>
      </c>
      <c r="I9" s="36">
        <f>SUM(J9-H9)</f>
        <v>1.0138888888888888E-2</v>
      </c>
      <c r="J9" s="20">
        <v>3.4062500000000002E-2</v>
      </c>
      <c r="K9" s="21" t="s">
        <v>13</v>
      </c>
      <c r="L9" s="21"/>
    </row>
    <row r="10" spans="1:13" s="3" customFormat="1" ht="20.100000000000001" customHeight="1" x14ac:dyDescent="0.2">
      <c r="A10" s="17">
        <v>5</v>
      </c>
      <c r="B10" s="18" t="s">
        <v>32</v>
      </c>
      <c r="C10" s="18">
        <v>1972</v>
      </c>
      <c r="D10" s="26">
        <v>18</v>
      </c>
      <c r="E10" s="23">
        <f t="shared" si="0"/>
        <v>1.6171701655572624E-3</v>
      </c>
      <c r="F10" s="20">
        <v>2.3263888888888887E-3</v>
      </c>
      <c r="G10" s="36">
        <f>SUM(H10-F10)</f>
        <v>2.2233796296296297E-2</v>
      </c>
      <c r="H10" s="20">
        <v>2.4560185185185185E-2</v>
      </c>
      <c r="I10" s="36">
        <f>SUM(J10-H10)</f>
        <v>1.0532407407407407E-2</v>
      </c>
      <c r="J10" s="20">
        <v>3.5092592592592592E-2</v>
      </c>
      <c r="K10" s="21" t="s">
        <v>17</v>
      </c>
      <c r="L10" s="21"/>
    </row>
    <row r="11" spans="1:13" s="3" customFormat="1" ht="20.100000000000001" customHeight="1" x14ac:dyDescent="0.2">
      <c r="A11" s="17">
        <v>6</v>
      </c>
      <c r="B11" s="18" t="s">
        <v>21</v>
      </c>
      <c r="C11" s="18">
        <v>1975</v>
      </c>
      <c r="D11" s="17">
        <v>9</v>
      </c>
      <c r="E11" s="23">
        <f t="shared" si="0"/>
        <v>1.6182369004949654E-3</v>
      </c>
      <c r="F11" s="20">
        <v>2.9513888888888888E-3</v>
      </c>
      <c r="G11" s="36">
        <f>SUM(H11-F11)</f>
        <v>2.3009259259259261E-2</v>
      </c>
      <c r="H11" s="20">
        <v>2.5960648148148149E-2</v>
      </c>
      <c r="I11" s="36">
        <f>SUM(J11-H11)</f>
        <v>9.1550925925925966E-3</v>
      </c>
      <c r="J11" s="20">
        <v>3.5115740740740746E-2</v>
      </c>
      <c r="K11" s="21" t="s">
        <v>16</v>
      </c>
      <c r="L11" s="21"/>
    </row>
    <row r="12" spans="1:13" s="3" customFormat="1" ht="20.100000000000001" customHeight="1" x14ac:dyDescent="0.2">
      <c r="A12" s="17">
        <v>7</v>
      </c>
      <c r="B12" s="18" t="s">
        <v>20</v>
      </c>
      <c r="C12" s="18">
        <v>1971</v>
      </c>
      <c r="D12" s="17">
        <v>4</v>
      </c>
      <c r="E12" s="23">
        <f t="shared" si="0"/>
        <v>1.6262374125277353E-3</v>
      </c>
      <c r="F12" s="20">
        <v>2.3263888888888887E-3</v>
      </c>
      <c r="G12" s="36">
        <f>SUM(H12-F12)</f>
        <v>2.2071759259259256E-2</v>
      </c>
      <c r="H12" s="20">
        <v>2.4398148148148145E-2</v>
      </c>
      <c r="I12" s="36">
        <f>SUM(J12-H12)</f>
        <v>1.0891203703703712E-2</v>
      </c>
      <c r="J12" s="20">
        <v>3.5289351851851856E-2</v>
      </c>
      <c r="K12" s="21" t="s">
        <v>16</v>
      </c>
      <c r="L12" s="21"/>
    </row>
    <row r="13" spans="1:13" s="3" customFormat="1" ht="20.100000000000001" customHeight="1" x14ac:dyDescent="0.2">
      <c r="A13" s="17">
        <v>8</v>
      </c>
      <c r="B13" s="24" t="s">
        <v>28</v>
      </c>
      <c r="C13" s="18">
        <v>1959</v>
      </c>
      <c r="D13" s="26">
        <v>27</v>
      </c>
      <c r="E13" s="23">
        <f t="shared" si="0"/>
        <v>1.7041090629800308E-3</v>
      </c>
      <c r="F13" s="20">
        <v>3.0787037037037037E-3</v>
      </c>
      <c r="G13" s="36">
        <f>SUM(H13-F13)</f>
        <v>2.3483796296296294E-2</v>
      </c>
      <c r="H13" s="20">
        <v>2.6562499999999999E-2</v>
      </c>
      <c r="I13" s="36">
        <f>SUM(J13-H13)</f>
        <v>1.0416666666666668E-2</v>
      </c>
      <c r="J13" s="20">
        <v>3.6979166666666667E-2</v>
      </c>
      <c r="K13" s="27" t="s">
        <v>17</v>
      </c>
      <c r="L13" s="21"/>
    </row>
    <row r="14" spans="1:13" s="2" customFormat="1" ht="20.100000000000001" customHeight="1" x14ac:dyDescent="0.2">
      <c r="A14" s="17">
        <v>9</v>
      </c>
      <c r="B14" s="18" t="s">
        <v>31</v>
      </c>
      <c r="C14" s="18">
        <v>1998</v>
      </c>
      <c r="D14" s="17">
        <v>3</v>
      </c>
      <c r="E14" s="23">
        <f t="shared" si="0"/>
        <v>1.7137096774193549E-3</v>
      </c>
      <c r="F14" s="20">
        <v>2.1990740740740742E-3</v>
      </c>
      <c r="G14" s="36">
        <f>SUM(H14-F14)</f>
        <v>2.476851851851852E-2</v>
      </c>
      <c r="H14" s="20">
        <v>2.6967592592592595E-2</v>
      </c>
      <c r="I14" s="36">
        <f>SUM(J14-H14)</f>
        <v>1.0219907407407403E-2</v>
      </c>
      <c r="J14" s="20">
        <v>3.7187499999999998E-2</v>
      </c>
      <c r="K14" s="21" t="s">
        <v>14</v>
      </c>
      <c r="L14" s="21"/>
    </row>
    <row r="15" spans="1:13" s="2" customFormat="1" ht="20.100000000000001" customHeight="1" x14ac:dyDescent="0.2">
      <c r="A15" s="17">
        <v>10</v>
      </c>
      <c r="B15" s="18" t="s">
        <v>19</v>
      </c>
      <c r="C15" s="18">
        <v>1963</v>
      </c>
      <c r="D15" s="17">
        <v>11</v>
      </c>
      <c r="E15" s="23">
        <f t="shared" si="0"/>
        <v>1.7729134664618536E-3</v>
      </c>
      <c r="F15" s="20">
        <v>2.5462962962962961E-3</v>
      </c>
      <c r="G15" s="36">
        <f>SUM(H15-F15)</f>
        <v>2.5717592592592594E-2</v>
      </c>
      <c r="H15" s="20">
        <v>2.826388888888889E-2</v>
      </c>
      <c r="I15" s="36">
        <f>SUM(J15-H15)</f>
        <v>1.020833333333333E-2</v>
      </c>
      <c r="J15" s="20">
        <v>3.847222222222222E-2</v>
      </c>
      <c r="K15" s="21" t="s">
        <v>13</v>
      </c>
      <c r="L15" s="21"/>
    </row>
    <row r="16" spans="1:13" s="2" customFormat="1" ht="20.100000000000001" customHeight="1" x14ac:dyDescent="0.2">
      <c r="A16" s="17">
        <v>11</v>
      </c>
      <c r="B16" s="18" t="s">
        <v>25</v>
      </c>
      <c r="C16" s="18"/>
      <c r="D16" s="26">
        <v>22</v>
      </c>
      <c r="E16" s="23">
        <f t="shared" si="0"/>
        <v>1.7803806110257723E-3</v>
      </c>
      <c r="F16" s="20">
        <v>2.3032407407407407E-3</v>
      </c>
      <c r="G16" s="36">
        <f>SUM(H16-F16)</f>
        <v>2.4953703703703704E-2</v>
      </c>
      <c r="H16" s="20">
        <v>2.7256944444444445E-2</v>
      </c>
      <c r="I16" s="36">
        <f>SUM(J16-H16)</f>
        <v>1.1377314814814812E-2</v>
      </c>
      <c r="J16" s="20">
        <v>3.8634259259259257E-2</v>
      </c>
      <c r="K16" s="21" t="s">
        <v>23</v>
      </c>
      <c r="L16" s="21"/>
    </row>
    <row r="17" spans="1:13" s="2" customFormat="1" ht="20.100000000000001" customHeight="1" x14ac:dyDescent="0.2">
      <c r="A17" s="17">
        <v>12</v>
      </c>
      <c r="B17" s="24" t="s">
        <v>39</v>
      </c>
      <c r="C17" s="18">
        <v>1959</v>
      </c>
      <c r="D17" s="29">
        <v>31</v>
      </c>
      <c r="E17" s="23">
        <f t="shared" si="0"/>
        <v>1.8577188940092164E-3</v>
      </c>
      <c r="F17" s="20">
        <v>3.1828703703703702E-3</v>
      </c>
      <c r="G17" s="36">
        <f>SUM(H17-F17)</f>
        <v>2.6527777777777779E-2</v>
      </c>
      <c r="H17" s="20">
        <v>2.9710648148148149E-2</v>
      </c>
      <c r="I17" s="36">
        <f>SUM(J17-H17)</f>
        <v>1.0601851851851845E-2</v>
      </c>
      <c r="J17" s="20">
        <v>4.0312499999999994E-2</v>
      </c>
      <c r="K17" s="27" t="s">
        <v>17</v>
      </c>
      <c r="L17" s="21"/>
    </row>
    <row r="18" spans="1:13" ht="20.100000000000001" customHeight="1" x14ac:dyDescent="0.2">
      <c r="A18" s="22">
        <v>13</v>
      </c>
      <c r="B18" s="18" t="s">
        <v>41</v>
      </c>
      <c r="C18" s="18">
        <v>1973</v>
      </c>
      <c r="D18" s="17">
        <v>33</v>
      </c>
      <c r="E18" s="23">
        <f t="shared" si="0"/>
        <v>1.861452466291176E-3</v>
      </c>
      <c r="F18" s="20">
        <v>2.8356481481481479E-3</v>
      </c>
      <c r="G18" s="36">
        <f>SUM(H18-F18)</f>
        <v>2.5902777777777782E-2</v>
      </c>
      <c r="H18" s="20">
        <v>2.8738425925925928E-2</v>
      </c>
      <c r="I18" s="36">
        <f>SUM(J18-H18)</f>
        <v>1.1655092592592588E-2</v>
      </c>
      <c r="J18" s="20">
        <v>4.0393518518518516E-2</v>
      </c>
      <c r="K18" s="21" t="s">
        <v>17</v>
      </c>
      <c r="L18" s="21"/>
    </row>
    <row r="19" spans="1:13" ht="20.100000000000001" customHeight="1" x14ac:dyDescent="0.2">
      <c r="A19" s="22">
        <v>14</v>
      </c>
      <c r="B19" s="18" t="s">
        <v>27</v>
      </c>
      <c r="C19" s="18">
        <v>1972</v>
      </c>
      <c r="D19" s="17">
        <v>6</v>
      </c>
      <c r="E19" s="23">
        <f t="shared" si="0"/>
        <v>1.8683862433862433E-3</v>
      </c>
      <c r="F19" s="20">
        <v>2.5347222222222221E-3</v>
      </c>
      <c r="G19" s="36">
        <f>SUM(H19-F19)</f>
        <v>2.6076388888888892E-2</v>
      </c>
      <c r="H19" s="20">
        <v>2.8611111111111115E-2</v>
      </c>
      <c r="I19" s="36">
        <f>SUM(J19-H19)</f>
        <v>1.1932870370370365E-2</v>
      </c>
      <c r="J19" s="20">
        <v>4.0543981481481479E-2</v>
      </c>
      <c r="K19" s="21" t="s">
        <v>17</v>
      </c>
      <c r="L19" s="21"/>
    </row>
    <row r="20" spans="1:13" ht="20.100000000000001" customHeight="1" x14ac:dyDescent="0.2">
      <c r="A20" s="22">
        <v>15</v>
      </c>
      <c r="B20" s="18" t="s">
        <v>22</v>
      </c>
      <c r="C20" s="18">
        <v>1967</v>
      </c>
      <c r="D20" s="17">
        <v>5</v>
      </c>
      <c r="E20" s="23">
        <f t="shared" si="0"/>
        <v>1.9675925925925928E-3</v>
      </c>
      <c r="F20" s="20">
        <v>3.1249999999999997E-3</v>
      </c>
      <c r="G20" s="36">
        <f>SUM(H20-F20)</f>
        <v>2.8506944444444442E-2</v>
      </c>
      <c r="H20" s="20">
        <v>3.1631944444444442E-2</v>
      </c>
      <c r="I20" s="36">
        <f>SUM(J20-H20)</f>
        <v>1.1064814814814819E-2</v>
      </c>
      <c r="J20" s="20">
        <v>4.2696759259259261E-2</v>
      </c>
      <c r="K20" s="21" t="s">
        <v>13</v>
      </c>
      <c r="L20" s="21"/>
    </row>
    <row r="21" spans="1:13" ht="20.100000000000001" customHeight="1" x14ac:dyDescent="0.2">
      <c r="A21" s="22">
        <v>16</v>
      </c>
      <c r="B21" s="24" t="s">
        <v>38</v>
      </c>
      <c r="C21" s="18"/>
      <c r="D21" s="26">
        <v>24</v>
      </c>
      <c r="E21" s="23">
        <f t="shared" si="0"/>
        <v>1.9974611708482677E-3</v>
      </c>
      <c r="F21" s="20">
        <v>3.3680555555555551E-3</v>
      </c>
      <c r="G21" s="36">
        <f>SUM(H21-F21)</f>
        <v>2.7395833333333331E-2</v>
      </c>
      <c r="H21" s="20">
        <v>3.0763888888888886E-2</v>
      </c>
      <c r="I21" s="36">
        <f>SUM(J21-H21)</f>
        <v>1.2581018518518523E-2</v>
      </c>
      <c r="J21" s="20">
        <v>4.3344907407407408E-2</v>
      </c>
      <c r="K21" s="21" t="s">
        <v>23</v>
      </c>
      <c r="L21" s="21"/>
    </row>
    <row r="22" spans="1:13" ht="20.100000000000001" customHeight="1" x14ac:dyDescent="0.2">
      <c r="A22" s="22">
        <v>17</v>
      </c>
      <c r="B22" s="24" t="s">
        <v>30</v>
      </c>
      <c r="C22" s="18">
        <v>1994</v>
      </c>
      <c r="D22" s="17">
        <v>7</v>
      </c>
      <c r="E22" s="23">
        <f t="shared" si="0"/>
        <v>2.0929339477726576E-3</v>
      </c>
      <c r="F22" s="20">
        <v>3.0092592592592588E-3</v>
      </c>
      <c r="G22" s="36">
        <f>SUM(H22-F22)</f>
        <v>2.9976851851851852E-2</v>
      </c>
      <c r="H22" s="20">
        <v>3.2986111111111112E-2</v>
      </c>
      <c r="I22" s="36">
        <f>SUM(J22-H22)</f>
        <v>1.2430555555555556E-2</v>
      </c>
      <c r="J22" s="20">
        <v>4.5416666666666668E-2</v>
      </c>
      <c r="K22" s="21" t="s">
        <v>24</v>
      </c>
      <c r="L22" s="27"/>
    </row>
    <row r="23" spans="1:13" ht="20.100000000000001" customHeight="1" x14ac:dyDescent="0.2">
      <c r="A23" s="22">
        <v>18</v>
      </c>
      <c r="B23" s="24" t="s">
        <v>26</v>
      </c>
      <c r="C23" s="18">
        <v>1968</v>
      </c>
      <c r="D23" s="26">
        <v>26</v>
      </c>
      <c r="E23" s="23">
        <f t="shared" si="0"/>
        <v>2.0977342549923198E-3</v>
      </c>
      <c r="F23" s="20">
        <v>3.0092592592592588E-3</v>
      </c>
      <c r="G23" s="36">
        <f>SUM(H23-F23)</f>
        <v>2.9513888888888888E-2</v>
      </c>
      <c r="H23" s="20">
        <v>3.2523148148148148E-2</v>
      </c>
      <c r="I23" s="36">
        <f>SUM(J23-H23)</f>
        <v>1.2997685185185189E-2</v>
      </c>
      <c r="J23" s="20">
        <v>4.5520833333333337E-2</v>
      </c>
      <c r="K23" s="27" t="s">
        <v>17</v>
      </c>
      <c r="L23" s="27"/>
    </row>
    <row r="24" spans="1:13" ht="20.100000000000001" customHeight="1" x14ac:dyDescent="0.2">
      <c r="A24" s="22">
        <v>19</v>
      </c>
      <c r="B24" s="24" t="s">
        <v>35</v>
      </c>
      <c r="C24" s="18">
        <v>1965</v>
      </c>
      <c r="D24" s="26">
        <v>25</v>
      </c>
      <c r="E24" s="23">
        <f t="shared" si="0"/>
        <v>2.1484041645331966E-3</v>
      </c>
      <c r="F24" s="20">
        <v>2.8935185185185188E-3</v>
      </c>
      <c r="G24" s="36">
        <f>SUM(H24-F24)</f>
        <v>2.9386574074074072E-2</v>
      </c>
      <c r="H24" s="20">
        <v>3.2280092592592589E-2</v>
      </c>
      <c r="I24" s="36">
        <f>SUM(J24-H24)</f>
        <v>1.4340277777777778E-2</v>
      </c>
      <c r="J24" s="20">
        <v>4.6620370370370368E-2</v>
      </c>
      <c r="K24" s="27" t="s">
        <v>17</v>
      </c>
      <c r="L24" s="27"/>
      <c r="M24" t="s">
        <v>43</v>
      </c>
    </row>
    <row r="25" spans="1:13" ht="20.100000000000001" customHeight="1" x14ac:dyDescent="0.2">
      <c r="A25" s="22">
        <v>20</v>
      </c>
      <c r="B25" s="24" t="s">
        <v>40</v>
      </c>
      <c r="C25" s="18">
        <v>1994</v>
      </c>
      <c r="D25" s="26">
        <v>32</v>
      </c>
      <c r="E25" s="23">
        <f t="shared" si="0"/>
        <v>2.2396100017067762E-3</v>
      </c>
      <c r="F25" s="20">
        <v>3.0671296296296297E-3</v>
      </c>
      <c r="G25" s="36">
        <f>SUM(H25-F25)</f>
        <v>3.1365740740740743E-2</v>
      </c>
      <c r="H25" s="20">
        <v>3.4432870370370371E-2</v>
      </c>
      <c r="I25" s="36">
        <f>SUM(J25-H25)</f>
        <v>1.4166666666666668E-2</v>
      </c>
      <c r="J25" s="20">
        <v>4.8599537037037038E-2</v>
      </c>
      <c r="K25" s="27" t="s">
        <v>24</v>
      </c>
      <c r="L25" s="21"/>
    </row>
    <row r="26" spans="1:13" ht="20.100000000000001" customHeight="1" x14ac:dyDescent="0.2">
      <c r="A26" s="22">
        <v>21</v>
      </c>
      <c r="B26" s="18" t="s">
        <v>37</v>
      </c>
      <c r="C26" s="18"/>
      <c r="D26" s="26">
        <v>23</v>
      </c>
      <c r="E26" s="23">
        <f t="shared" si="0"/>
        <v>2.2998805256869773E-3</v>
      </c>
      <c r="F26" s="20">
        <v>2.7314814814814819E-3</v>
      </c>
      <c r="G26" s="36">
        <f>SUM(H26-F26)</f>
        <v>3.4074074074074076E-2</v>
      </c>
      <c r="H26" s="20">
        <v>3.6805555555555557E-2</v>
      </c>
      <c r="I26" s="36">
        <f>SUM(J26-H26)</f>
        <v>1.3101851851851851E-2</v>
      </c>
      <c r="J26" s="20">
        <v>4.9907407407407407E-2</v>
      </c>
      <c r="K26" s="21" t="s">
        <v>23</v>
      </c>
      <c r="L26" s="27"/>
    </row>
    <row r="27" spans="1:13" ht="20.100000000000001" customHeight="1" x14ac:dyDescent="0.2">
      <c r="A27" s="22">
        <v>22</v>
      </c>
      <c r="B27" s="18" t="s">
        <v>33</v>
      </c>
      <c r="C27" s="18">
        <v>1971</v>
      </c>
      <c r="D27" s="26">
        <v>19</v>
      </c>
      <c r="E27" s="23">
        <f t="shared" si="0"/>
        <v>2.4790919952210272E-3</v>
      </c>
      <c r="F27" s="20">
        <v>3.2638888888888891E-3</v>
      </c>
      <c r="G27" s="36">
        <f>SUM(H27-F27)</f>
        <v>3.5856481481481475E-2</v>
      </c>
      <c r="H27" s="20">
        <v>3.9120370370370368E-2</v>
      </c>
      <c r="I27" s="36">
        <f>SUM(J27-H27)</f>
        <v>1.4675925925925926E-2</v>
      </c>
      <c r="J27" s="20">
        <v>5.3796296296296293E-2</v>
      </c>
      <c r="K27" s="21" t="s">
        <v>17</v>
      </c>
      <c r="L27" s="27"/>
    </row>
    <row r="28" spans="1:13" ht="20.100000000000001" customHeight="1" x14ac:dyDescent="0.2">
      <c r="A28" s="22">
        <v>23</v>
      </c>
      <c r="B28" s="24" t="s">
        <v>36</v>
      </c>
      <c r="C28" s="18"/>
      <c r="D28" s="26">
        <v>30</v>
      </c>
      <c r="E28" s="23">
        <f t="shared" si="0"/>
        <v>2.8380483017579794E-3</v>
      </c>
      <c r="F28" s="20">
        <v>4.2129629629629626E-3</v>
      </c>
      <c r="G28" s="36">
        <f>SUM(H28-F28)</f>
        <v>3.9965277777777787E-2</v>
      </c>
      <c r="H28" s="20">
        <v>4.4178240740740747E-2</v>
      </c>
      <c r="I28" s="36">
        <f>SUM(J28-H28)</f>
        <v>1.7407407407407406E-2</v>
      </c>
      <c r="J28" s="20">
        <v>6.1585648148148153E-2</v>
      </c>
      <c r="K28" s="27" t="s">
        <v>17</v>
      </c>
      <c r="L28" s="27"/>
    </row>
    <row r="29" spans="1:13" ht="20.100000000000001" customHeight="1" x14ac:dyDescent="0.2">
      <c r="A29" s="22">
        <v>24</v>
      </c>
      <c r="B29" s="24" t="s">
        <v>34</v>
      </c>
      <c r="C29" s="18">
        <v>1969</v>
      </c>
      <c r="D29" s="26">
        <v>28</v>
      </c>
      <c r="E29" s="23">
        <f t="shared" si="0"/>
        <v>3.0055256869772999E-3</v>
      </c>
      <c r="F29" s="20">
        <v>4.5486111111111109E-3</v>
      </c>
      <c r="G29" s="36">
        <f>SUM(H29-F29)</f>
        <v>4.371527777777777E-2</v>
      </c>
      <c r="H29" s="20">
        <v>4.8263888888888884E-2</v>
      </c>
      <c r="I29" s="36">
        <f>SUM(J29-H29)</f>
        <v>1.6956018518518523E-2</v>
      </c>
      <c r="J29" s="20">
        <v>6.5219907407407407E-2</v>
      </c>
      <c r="K29" s="21" t="s">
        <v>17</v>
      </c>
      <c r="L29" s="21"/>
    </row>
    <row r="30" spans="1:13" ht="20.100000000000001" customHeight="1" x14ac:dyDescent="0.2">
      <c r="A30" s="22">
        <v>25</v>
      </c>
      <c r="B30" s="24"/>
      <c r="C30" s="18"/>
      <c r="D30" s="26"/>
      <c r="E30" s="23"/>
      <c r="F30" s="20"/>
      <c r="G30" s="36"/>
      <c r="H30" s="20"/>
      <c r="I30" s="36"/>
      <c r="J30" s="20"/>
      <c r="K30" s="25"/>
      <c r="L30" s="27"/>
    </row>
    <row r="31" spans="1:13" ht="20.100000000000001" customHeight="1" x14ac:dyDescent="0.2">
      <c r="A31" s="22">
        <v>26</v>
      </c>
      <c r="B31" s="18"/>
      <c r="C31" s="18"/>
      <c r="D31" s="17"/>
      <c r="E31" s="23"/>
      <c r="F31" s="20"/>
      <c r="G31" s="36"/>
      <c r="H31" s="20"/>
      <c r="I31" s="36"/>
      <c r="J31" s="20"/>
      <c r="K31" s="20"/>
      <c r="L31" s="21"/>
    </row>
    <row r="32" spans="1:13" ht="20.100000000000001" customHeight="1" x14ac:dyDescent="0.2">
      <c r="A32" s="22">
        <v>27</v>
      </c>
      <c r="B32" s="18"/>
      <c r="C32" s="18"/>
      <c r="D32" s="17"/>
      <c r="E32" s="23"/>
      <c r="F32" s="20"/>
      <c r="G32" s="36"/>
      <c r="H32" s="20"/>
      <c r="I32" s="36"/>
      <c r="J32" s="20"/>
      <c r="K32" s="20"/>
      <c r="L32" s="21"/>
    </row>
    <row r="33" spans="1:12" ht="20.100000000000001" customHeight="1" x14ac:dyDescent="0.2">
      <c r="A33" s="22">
        <v>28</v>
      </c>
      <c r="B33" s="24"/>
      <c r="C33" s="18"/>
      <c r="D33" s="26"/>
      <c r="E33" s="23"/>
      <c r="F33" s="20"/>
      <c r="G33" s="36"/>
      <c r="H33" s="20"/>
      <c r="I33" s="36"/>
      <c r="J33" s="20"/>
      <c r="K33" s="25"/>
      <c r="L33" s="21"/>
    </row>
    <row r="34" spans="1:12" ht="20.100000000000001" customHeight="1" x14ac:dyDescent="0.2">
      <c r="A34" s="22">
        <v>29</v>
      </c>
      <c r="B34" s="24"/>
      <c r="C34" s="18"/>
      <c r="D34" s="26"/>
      <c r="E34" s="23"/>
      <c r="F34" s="20"/>
      <c r="G34" s="36"/>
      <c r="H34" s="20"/>
      <c r="I34" s="36"/>
      <c r="J34" s="25"/>
      <c r="K34" s="25"/>
      <c r="L34" s="27"/>
    </row>
    <row r="35" spans="1:12" ht="20.100000000000001" customHeight="1" x14ac:dyDescent="0.2">
      <c r="A35" s="22">
        <v>30</v>
      </c>
      <c r="B35" s="24"/>
      <c r="C35" s="18"/>
      <c r="D35" s="26"/>
      <c r="E35" s="23"/>
      <c r="F35" s="20"/>
      <c r="G35" s="36"/>
      <c r="H35" s="20"/>
      <c r="I35" s="36"/>
      <c r="J35" s="20"/>
      <c r="K35" s="25"/>
      <c r="L35" s="27"/>
    </row>
    <row r="36" spans="1:12" ht="20.100000000000001" customHeight="1" x14ac:dyDescent="0.2">
      <c r="A36" s="22">
        <v>31</v>
      </c>
      <c r="B36" s="24"/>
      <c r="C36" s="18"/>
      <c r="D36" s="29"/>
      <c r="E36" s="23"/>
      <c r="F36" s="20"/>
      <c r="G36" s="36"/>
      <c r="H36" s="20"/>
      <c r="I36" s="36"/>
      <c r="J36" s="20"/>
      <c r="K36" s="25"/>
      <c r="L36" s="27"/>
    </row>
    <row r="37" spans="1:12" ht="20.100000000000001" customHeight="1" x14ac:dyDescent="0.2">
      <c r="A37" s="22">
        <v>32</v>
      </c>
      <c r="B37" s="24"/>
      <c r="C37" s="18"/>
      <c r="D37" s="26"/>
      <c r="E37" s="23"/>
      <c r="F37" s="20"/>
      <c r="G37" s="36"/>
      <c r="H37" s="20"/>
      <c r="I37" s="36"/>
      <c r="J37" s="20"/>
      <c r="K37" s="25"/>
      <c r="L37" s="27"/>
    </row>
    <row r="38" spans="1:12" ht="20.100000000000001" customHeight="1" x14ac:dyDescent="0.2">
      <c r="A38" s="22">
        <v>33</v>
      </c>
      <c r="B38" s="18"/>
      <c r="C38" s="18"/>
      <c r="D38" s="17"/>
      <c r="E38" s="23"/>
      <c r="F38" s="20"/>
      <c r="G38" s="36"/>
      <c r="H38" s="20"/>
      <c r="I38" s="36"/>
      <c r="J38" s="20"/>
      <c r="K38" s="20"/>
      <c r="L38" s="21"/>
    </row>
    <row r="39" spans="1:12" ht="20.100000000000001" customHeight="1" x14ac:dyDescent="0.2">
      <c r="A39" s="22"/>
      <c r="B39" s="24"/>
      <c r="C39" s="18"/>
      <c r="D39" s="19"/>
      <c r="E39" s="23"/>
      <c r="F39" s="20"/>
      <c r="G39" s="36"/>
      <c r="H39" s="20"/>
      <c r="I39" s="36"/>
      <c r="J39" s="20"/>
      <c r="K39" s="20"/>
      <c r="L39" s="21"/>
    </row>
  </sheetData>
  <sortState ref="B6:K29">
    <sortCondition ref="J6:J29"/>
  </sortState>
  <mergeCells count="1">
    <mergeCell ref="A1:M1"/>
  </mergeCells>
  <phoneticPr fontId="2" type="noConversion"/>
  <pageMargins left="0.25" right="0.25" top="0.75" bottom="0.75" header="0.3" footer="0.3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>
      <selection activeCell="C30" sqref="C30"/>
    </sheetView>
  </sheetViews>
  <sheetFormatPr baseColWidth="10" defaultColWidth="9.140625" defaultRowHeight="12.75" x14ac:dyDescent="0.2"/>
  <cols>
    <col min="1" max="256" width="11.42578125" customWidth="1"/>
  </cols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Zeitnehmung</vt:lpstr>
      <vt:lpstr>Tabelle3</vt:lpstr>
      <vt:lpstr>Zeitnehmung!Druckbereich</vt:lpstr>
      <vt:lpstr>Zeitnehmung!Suchkriterien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Markus Schunerits</cp:lastModifiedBy>
  <cp:lastPrinted>2018-06-22T14:56:05Z</cp:lastPrinted>
  <dcterms:created xsi:type="dcterms:W3CDTF">1996-10-17T05:27:31Z</dcterms:created>
  <dcterms:modified xsi:type="dcterms:W3CDTF">2018-06-24T11:25:09Z</dcterms:modified>
</cp:coreProperties>
</file>